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Administrador\Desktop\"/>
    </mc:Choice>
  </mc:AlternateContent>
  <xr:revisionPtr revIDLastSave="0" documentId="13_ncr:1_{1C9DF9B2-46B2-4559-94BE-395C411C2411}" xr6:coauthVersionLast="47" xr6:coauthVersionMax="47" xr10:uidLastSave="{00000000-0000-0000-0000-000000000000}"/>
  <bookViews>
    <workbookView xWindow="-108" yWindow="-108" windowWidth="23256" windowHeight="12456" xr2:uid="{9635F1DA-D176-48CC-B58D-F7FD939A5776}"/>
  </bookViews>
  <sheets>
    <sheet name="MASCULINO" sheetId="4" r:id="rId1"/>
    <sheet name="FEMENINO" sheetId="1" r:id="rId2"/>
  </sheets>
  <definedNames>
    <definedName name="_xlnm._FilterDatabase" localSheetId="0" hidden="1">MASCULINO!$A$3:$A$53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8" i="4" l="1"/>
  <c r="C32" i="4"/>
  <c r="C34" i="4"/>
  <c r="C4" i="4"/>
  <c r="C6" i="4"/>
  <c r="C8" i="4"/>
  <c r="C10" i="4"/>
  <c r="C12" i="4"/>
  <c r="C14" i="4"/>
  <c r="C16" i="4"/>
  <c r="C20" i="4"/>
  <c r="C22" i="4"/>
  <c r="C24" i="4"/>
  <c r="C26" i="4"/>
  <c r="C28" i="4"/>
  <c r="C30" i="4"/>
  <c r="C37" i="4"/>
  <c r="C39" i="4"/>
  <c r="C41" i="4"/>
  <c r="C43" i="4"/>
  <c r="C45" i="4"/>
  <c r="C47" i="4"/>
  <c r="C49" i="4"/>
  <c r="C51" i="4"/>
  <c r="C53" i="4"/>
  <c r="C11" i="1"/>
  <c r="C7" i="1"/>
  <c r="C15" i="1" l="1"/>
  <c r="C17" i="1"/>
  <c r="C5" i="1"/>
  <c r="C9" i="1"/>
  <c r="C3" i="1"/>
  <c r="C13" i="1"/>
</calcChain>
</file>

<file path=xl/sharedStrings.xml><?xml version="1.0" encoding="utf-8"?>
<sst xmlns="http://schemas.openxmlformats.org/spreadsheetml/2006/main" count="84" uniqueCount="77">
  <si>
    <t>Abegail Deocareza</t>
  </si>
  <si>
    <t>Lidia Alén Fernández</t>
  </si>
  <si>
    <t>Thais Rodriguez Giron</t>
  </si>
  <si>
    <t>Carolina Poux</t>
  </si>
  <si>
    <t>Olga Mizikina</t>
  </si>
  <si>
    <t>Alba Angrill Pages</t>
  </si>
  <si>
    <t>Diana Larrull Ginesta</t>
  </si>
  <si>
    <t>Anna Boada Pladellorens</t>
  </si>
  <si>
    <t>Camila Maresca</t>
  </si>
  <si>
    <t>Laia Espuñes Porta</t>
  </si>
  <si>
    <t>Sara Periáñez Churiaque</t>
  </si>
  <si>
    <t>Irma Domínguez Martín</t>
  </si>
  <si>
    <t>Maria Grau Samper</t>
  </si>
  <si>
    <t>Alba Ruiz Arenas</t>
  </si>
  <si>
    <t>Vanessa Roca Loan</t>
  </si>
  <si>
    <t>Aida Aixàs I Glez</t>
  </si>
  <si>
    <t>Ignacio Vaca</t>
  </si>
  <si>
    <t>Gustavo Morales</t>
  </si>
  <si>
    <t>Oscar Cerezo</t>
  </si>
  <si>
    <t>Sergio Palomo</t>
  </si>
  <si>
    <t>Eduard Juste Armengol</t>
  </si>
  <si>
    <t>Aleix Gras Godoy</t>
  </si>
  <si>
    <t>Francesc Farràs</t>
  </si>
  <si>
    <t>Agustín Bordesio</t>
  </si>
  <si>
    <t>Manuel Ferreño Roca</t>
  </si>
  <si>
    <t>Aleix Gabarrell Gratal</t>
  </si>
  <si>
    <t>Pau Gutierrez Sanjuan</t>
  </si>
  <si>
    <t>Nil Carbonell Pruna</t>
  </si>
  <si>
    <t>Thomas Castano</t>
  </si>
  <si>
    <t>Izan Garcia Olivares</t>
  </si>
  <si>
    <t>Joel Vargas Venable</t>
  </si>
  <si>
    <t>Jomadodi</t>
  </si>
  <si>
    <t>Christian Vidal</t>
  </si>
  <si>
    <t>Albert Rodrigo Lopez</t>
  </si>
  <si>
    <t>Marc Lourenço</t>
  </si>
  <si>
    <t>David Araguás Castillón</t>
  </si>
  <si>
    <t>Carlos Carmona Romero</t>
  </si>
  <si>
    <t>Alejandro Romero</t>
  </si>
  <si>
    <t>Aleix Cisteró Serna</t>
  </si>
  <si>
    <t>Matias Ruben Acevedo</t>
  </si>
  <si>
    <t>Sylvain Ferreira</t>
  </si>
  <si>
    <t>Fernando Alves</t>
  </si>
  <si>
    <t>Marc Capdevila</t>
  </si>
  <si>
    <t>Vicente González Pérez</t>
  </si>
  <si>
    <t>Mario Ortiz Khun</t>
  </si>
  <si>
    <t>Alberto Punzano Escudero</t>
  </si>
  <si>
    <t>Emilio Palomo</t>
  </si>
  <si>
    <t>Joel Ferreros</t>
  </si>
  <si>
    <t>Patricio Ravazzola</t>
  </si>
  <si>
    <t>Yerai Dheur Dos Santos</t>
  </si>
  <si>
    <t>David Amat Collado</t>
  </si>
  <si>
    <t>Joel Venegas</t>
  </si>
  <si>
    <t>Isaac Oliva</t>
  </si>
  <si>
    <t>David Esteban</t>
  </si>
  <si>
    <t>Martí Ballester Pons</t>
  </si>
  <si>
    <t>Ferran Ballester Pons</t>
  </si>
  <si>
    <t>Laurent Delbrel</t>
  </si>
  <si>
    <t>Francisco Jose Dominguez Jimenez </t>
  </si>
  <si>
    <t>Adel Duran Rodriguez</t>
  </si>
  <si>
    <t>Schugar Puchalvert Gimenez</t>
  </si>
  <si>
    <t>NOM I GOGNOM</t>
  </si>
  <si>
    <t>PUNTS JUGADORA</t>
  </si>
  <si>
    <t>PUNTS PARELLA</t>
  </si>
  <si>
    <t>RANKING</t>
  </si>
  <si>
    <t>PUNTS JUGADOR</t>
  </si>
  <si>
    <t>Guillermo Garcia-Morreno Estrella</t>
  </si>
  <si>
    <t>Manuel Bardón</t>
  </si>
  <si>
    <t>Higini Cierco Palau</t>
  </si>
  <si>
    <t>Kevin Esteve</t>
  </si>
  <si>
    <t>Roger Blanco García</t>
  </si>
  <si>
    <t>Angy Jean Rousseu-Salet Rivière</t>
  </si>
  <si>
    <t>CS1</t>
  </si>
  <si>
    <t>CS2</t>
  </si>
  <si>
    <t>1ª MASCULINA</t>
  </si>
  <si>
    <t>CS3</t>
  </si>
  <si>
    <t>CS4</t>
  </si>
  <si>
    <t>2ª MASCULINA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</si>
</sst>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2" xfId="0" applyBorder="1"/>
    <xf numFmtId="0" fontId="0" fillId="0" borderId="3" xfId="0" applyBorder="1"/>
    <xf numFmtId="49" fontId="0" fillId="0" borderId="4" xfId="0" applyNumberFormat="1" applyBorder="1"/>
    <xf numFmtId="49" fontId="0" fillId="0" borderId="5" xfId="0" applyNumberFormat="1" applyBorder="1"/>
    <xf numFmtId="0" fontId="0" fillId="0" borderId="4" xfId="0" applyBorder="1"/>
    <xf numFmtId="0" fontId="0" fillId="0" borderId="5" xfId="0" applyBorder="1"/>
    <xf numFmtId="0" fontId="0" fillId="0" borderId="1" xfId="0" applyBorder="1" applyAlignment="1">
      <alignment horizontal="center"/>
    </xf>
    <xf numFmtId="0" fontId="0" fillId="0" borderId="7" xfId="0" applyBorder="1"/>
    <xf numFmtId="0" fontId="0" fillId="0" borderId="6" xfId="0" applyBorder="1"/>
    <xf numFmtId="49" fontId="0" fillId="2" borderId="4" xfId="0" applyNumberFormat="1" applyFill="1" applyBorder="1"/>
    <xf numFmtId="0" fontId="0" fillId="2" borderId="4" xfId="0" applyFill="1" applyBorder="1"/>
    <xf numFmtId="0" fontId="0" fillId="2" borderId="2" xfId="0" applyFill="1" applyBorder="1"/>
    <xf numFmtId="49" fontId="0" fillId="2" borderId="5" xfId="0" applyNumberFormat="1" applyFill="1" applyBorder="1"/>
    <xf numFmtId="0" fontId="0" fillId="2" borderId="7" xfId="0" applyFill="1" applyBorder="1"/>
    <xf numFmtId="0" fontId="0" fillId="2" borderId="5" xfId="0" applyFill="1" applyBorder="1"/>
    <xf numFmtId="0" fontId="0" fillId="2" borderId="3" xfId="0" applyFill="1" applyBorder="1"/>
    <xf numFmtId="0" fontId="0" fillId="0" borderId="4" xfId="0" applyBorder="1" applyAlignment="1">
      <alignment horizontal="center"/>
    </xf>
    <xf numFmtId="0" fontId="0" fillId="0" borderId="2" xfId="0" applyBorder="1" applyAlignment="1">
      <alignment horizontal="center"/>
    </xf>
    <xf numFmtId="49" fontId="0" fillId="0" borderId="6" xfId="0" applyNumberFormat="1" applyBorder="1"/>
    <xf numFmtId="0" fontId="0" fillId="0" borderId="8" xfId="0" applyBorder="1"/>
    <xf numFmtId="0" fontId="0" fillId="0" borderId="9" xfId="0" applyBorder="1"/>
  </cellXfs>
  <cellStyles count="1">
    <cellStyle name="Normal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competicio.fandpadel.com/tournaments/9122513-4t-torneig-federat-anyospark-fap-2026/participants/viewCard?p_id=9210198&amp;e_id=9122515" TargetMode="External"/><Relationship Id="rId13" Type="http://schemas.openxmlformats.org/officeDocument/2006/relationships/hyperlink" Target="https://competicio.fandpadel.com/tournaments/9122513-4t-torneig-federat-anyospark-fap-2026/participants/viewCard?p_id=9232968&amp;e_id=9122515" TargetMode="External"/><Relationship Id="rId3" Type="http://schemas.openxmlformats.org/officeDocument/2006/relationships/hyperlink" Target="https://competicio.fandpadel.com/tournaments/9122513-4t-torneig-federat-anyospark-fap-2026/participants/viewCard?p_id=9164403&amp;e_id=9122515" TargetMode="External"/><Relationship Id="rId7" Type="http://schemas.openxmlformats.org/officeDocument/2006/relationships/hyperlink" Target="https://competicio.fandpadel.com/tournaments/9122513-4t-torneig-federat-anyospark-fap-2026/participants/viewCard?p_id=9191899&amp;e_id=9122515" TargetMode="External"/><Relationship Id="rId12" Type="http://schemas.openxmlformats.org/officeDocument/2006/relationships/hyperlink" Target="https://competicio.fandpadel.com/tournaments/9122513-4t-torneig-federat-anyospark-fap-2026/participants/viewCard?p_id=9232968&amp;e_id=9122515" TargetMode="External"/><Relationship Id="rId2" Type="http://schemas.openxmlformats.org/officeDocument/2006/relationships/hyperlink" Target="https://competicio.fandpadel.com/tournaments/9122513-4t-torneig-federat-anyospark-fap-2026/participants/viewCard?p_id=9153113&amp;e_id=9122515" TargetMode="External"/><Relationship Id="rId1" Type="http://schemas.openxmlformats.org/officeDocument/2006/relationships/hyperlink" Target="https://competicio.fandpadel.com/tournaments/9122513-4t-torneig-federat-anyospark-fap-2026/participants/viewCard?p_id=9153113&amp;e_id=9122515" TargetMode="External"/><Relationship Id="rId6" Type="http://schemas.openxmlformats.org/officeDocument/2006/relationships/hyperlink" Target="https://competicio.fandpadel.com/tournaments/9122513-4t-torneig-federat-anyospark-fap-2026/participants/viewCard?p_id=9188972&amp;e_id=9122515" TargetMode="External"/><Relationship Id="rId11" Type="http://schemas.openxmlformats.org/officeDocument/2006/relationships/hyperlink" Target="https://competicio.fandpadel.com/tournaments/9122513-4t-torneig-federat-anyospark-fap-2026/participants/viewCard?p_id=9214150&amp;e_id=9122515" TargetMode="External"/><Relationship Id="rId5" Type="http://schemas.openxmlformats.org/officeDocument/2006/relationships/hyperlink" Target="https://competicio.fandpadel.com/tournaments/9122513-4t-torneig-federat-anyospark-fap-2026/participants/viewCard?p_id=9188972&amp;e_id=9122515" TargetMode="External"/><Relationship Id="rId15" Type="http://schemas.openxmlformats.org/officeDocument/2006/relationships/hyperlink" Target="https://competicio.fandpadel.com/tournaments/9122513-4t-torneig-federat-anyospark-fap-2026/participants/viewCard?p_id=9234498&amp;e_id=9122515" TargetMode="External"/><Relationship Id="rId10" Type="http://schemas.openxmlformats.org/officeDocument/2006/relationships/hyperlink" Target="https://competicio.fandpadel.com/tournaments/9122513-4t-torneig-federat-anyospark-fap-2026/participants/viewCard?p_id=9214150&amp;e_id=9122515" TargetMode="External"/><Relationship Id="rId4" Type="http://schemas.openxmlformats.org/officeDocument/2006/relationships/hyperlink" Target="https://competicio.fandpadel.com/tournaments/9122513-4t-torneig-federat-anyospark-fap-2026/participants/viewCard?p_id=9164403&amp;e_id=9122515" TargetMode="External"/><Relationship Id="rId9" Type="http://schemas.openxmlformats.org/officeDocument/2006/relationships/hyperlink" Target="https://competicio.fandpadel.com/tournaments/9122513-4t-torneig-federat-anyospark-fap-2026/participants/viewCard?p_id=9210198&amp;e_id=9122515" TargetMode="External"/><Relationship Id="rId14" Type="http://schemas.openxmlformats.org/officeDocument/2006/relationships/hyperlink" Target="https://competicio.fandpadel.com/tournaments/9122513-4t-torneig-federat-anyospark-fap-2026/participants/viewCard?p_id=9234498&amp;e_id=91225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E6AD1F-E1EC-4C46-9886-C8ABB1C46D60}">
  <dimension ref="A1:D53"/>
  <sheetViews>
    <sheetView tabSelected="1" topLeftCell="A28" workbookViewId="0">
      <selection activeCell="D52" sqref="D52"/>
    </sheetView>
  </sheetViews>
  <sheetFormatPr baseColWidth="10" defaultRowHeight="14.4" x14ac:dyDescent="0.3"/>
  <cols>
    <col min="1" max="1" width="31.77734375" bestFit="1" customWidth="1"/>
    <col min="2" max="2" width="15.109375" bestFit="1" customWidth="1"/>
    <col min="3" max="3" width="14.109375" bestFit="1" customWidth="1"/>
    <col min="4" max="4" width="8.88671875" bestFit="1" customWidth="1"/>
  </cols>
  <sheetData>
    <row r="1" spans="1:4" x14ac:dyDescent="0.3">
      <c r="A1" s="7" t="s">
        <v>60</v>
      </c>
      <c r="B1" s="7" t="s">
        <v>64</v>
      </c>
      <c r="C1" s="7" t="s">
        <v>62</v>
      </c>
      <c r="D1" s="7" t="s">
        <v>63</v>
      </c>
    </row>
    <row r="2" spans="1:4" x14ac:dyDescent="0.3">
      <c r="A2" s="17" t="s">
        <v>73</v>
      </c>
      <c r="B2" s="17"/>
      <c r="C2" s="17"/>
      <c r="D2" s="18"/>
    </row>
    <row r="3" spans="1:4" x14ac:dyDescent="0.3">
      <c r="A3" s="3" t="s">
        <v>16</v>
      </c>
      <c r="B3" s="5">
        <v>1822</v>
      </c>
      <c r="C3" s="5"/>
      <c r="D3" s="1"/>
    </row>
    <row r="4" spans="1:4" x14ac:dyDescent="0.3">
      <c r="A4" s="4" t="s">
        <v>17</v>
      </c>
      <c r="B4" s="6">
        <v>1272</v>
      </c>
      <c r="C4" s="6">
        <f>SUM(B3:B4)</f>
        <v>3094</v>
      </c>
      <c r="D4" s="2" t="s">
        <v>71</v>
      </c>
    </row>
    <row r="5" spans="1:4" x14ac:dyDescent="0.3">
      <c r="A5" s="3" t="s">
        <v>59</v>
      </c>
      <c r="B5" s="5">
        <v>1325</v>
      </c>
      <c r="C5" s="5"/>
      <c r="D5" s="1"/>
    </row>
    <row r="6" spans="1:4" x14ac:dyDescent="0.3">
      <c r="A6" s="4" t="s">
        <v>53</v>
      </c>
      <c r="B6" s="6">
        <v>250</v>
      </c>
      <c r="C6" s="6">
        <f>SUM(B5:B6)</f>
        <v>1575</v>
      </c>
      <c r="D6" s="2" t="s">
        <v>72</v>
      </c>
    </row>
    <row r="7" spans="1:4" x14ac:dyDescent="0.3">
      <c r="A7" s="3" t="s">
        <v>18</v>
      </c>
      <c r="B7" s="5">
        <v>887</v>
      </c>
      <c r="C7" s="5"/>
      <c r="D7" s="1"/>
    </row>
    <row r="8" spans="1:4" x14ac:dyDescent="0.3">
      <c r="A8" s="4" t="s">
        <v>19</v>
      </c>
      <c r="B8" s="6">
        <v>622</v>
      </c>
      <c r="C8" s="6">
        <f>SUM(B7:B8)</f>
        <v>1509</v>
      </c>
      <c r="D8" s="2" t="s">
        <v>74</v>
      </c>
    </row>
    <row r="9" spans="1:4" x14ac:dyDescent="0.3">
      <c r="A9" s="3" t="s">
        <v>20</v>
      </c>
      <c r="B9" s="5">
        <v>494</v>
      </c>
      <c r="C9" s="5"/>
      <c r="D9" s="1"/>
    </row>
    <row r="10" spans="1:4" x14ac:dyDescent="0.3">
      <c r="A10" s="4" t="s">
        <v>21</v>
      </c>
      <c r="B10" s="6">
        <v>307</v>
      </c>
      <c r="C10" s="6">
        <f>SUM(B9:B10)</f>
        <v>801</v>
      </c>
      <c r="D10" s="2" t="s">
        <v>75</v>
      </c>
    </row>
    <row r="11" spans="1:4" x14ac:dyDescent="0.3">
      <c r="A11" s="3" t="s">
        <v>37</v>
      </c>
      <c r="B11" s="5">
        <v>67</v>
      </c>
      <c r="C11" s="5"/>
      <c r="D11" s="1"/>
    </row>
    <row r="12" spans="1:4" x14ac:dyDescent="0.3">
      <c r="A12" s="4" t="s">
        <v>58</v>
      </c>
      <c r="B12" s="6">
        <v>629</v>
      </c>
      <c r="C12" s="6">
        <f>SUM(B11:B12)</f>
        <v>696</v>
      </c>
      <c r="D12" s="2">
        <v>5</v>
      </c>
    </row>
    <row r="13" spans="1:4" x14ac:dyDescent="0.3">
      <c r="A13" s="3" t="s">
        <v>22</v>
      </c>
      <c r="B13" s="5">
        <v>303</v>
      </c>
      <c r="C13" s="5"/>
      <c r="D13" s="1"/>
    </row>
    <row r="14" spans="1:4" x14ac:dyDescent="0.3">
      <c r="A14" s="4" t="s">
        <v>23</v>
      </c>
      <c r="B14" s="6">
        <v>258</v>
      </c>
      <c r="C14" s="6">
        <f>SUM(B13:B14)</f>
        <v>561</v>
      </c>
      <c r="D14" s="2">
        <v>6</v>
      </c>
    </row>
    <row r="15" spans="1:4" x14ac:dyDescent="0.3">
      <c r="A15" s="3" t="s">
        <v>31</v>
      </c>
      <c r="B15" s="5">
        <v>254</v>
      </c>
      <c r="C15" s="5"/>
      <c r="D15" s="1"/>
    </row>
    <row r="16" spans="1:4" x14ac:dyDescent="0.3">
      <c r="A16" s="4" t="s">
        <v>32</v>
      </c>
      <c r="B16" s="6">
        <v>220</v>
      </c>
      <c r="C16" s="6">
        <f>SUM(B15:B16)</f>
        <v>474</v>
      </c>
      <c r="D16" s="2">
        <v>7</v>
      </c>
    </row>
    <row r="17" spans="1:4" x14ac:dyDescent="0.3">
      <c r="A17" s="10" t="s">
        <v>70</v>
      </c>
      <c r="B17" s="11">
        <v>176</v>
      </c>
      <c r="C17" s="11"/>
      <c r="D17" s="12"/>
    </row>
    <row r="18" spans="1:4" x14ac:dyDescent="0.3">
      <c r="A18" s="13" t="s">
        <v>69</v>
      </c>
      <c r="B18" s="15">
        <v>248</v>
      </c>
      <c r="C18" s="15">
        <f>SUM(B17,B18)</f>
        <v>424</v>
      </c>
      <c r="D18" s="16">
        <v>8</v>
      </c>
    </row>
    <row r="19" spans="1:4" x14ac:dyDescent="0.3">
      <c r="A19" s="3" t="s">
        <v>28</v>
      </c>
      <c r="B19" s="5">
        <v>297</v>
      </c>
      <c r="C19" s="5"/>
      <c r="D19" s="1"/>
    </row>
    <row r="20" spans="1:4" x14ac:dyDescent="0.3">
      <c r="A20" s="4" t="s">
        <v>57</v>
      </c>
      <c r="B20" s="6">
        <v>89</v>
      </c>
      <c r="C20" s="6">
        <f>SUM(B19:B20)</f>
        <v>386</v>
      </c>
      <c r="D20" s="2">
        <v>9</v>
      </c>
    </row>
    <row r="21" spans="1:4" x14ac:dyDescent="0.3">
      <c r="A21" s="3" t="s">
        <v>24</v>
      </c>
      <c r="B21" s="5">
        <v>175</v>
      </c>
      <c r="C21" s="5"/>
      <c r="D21" s="1"/>
    </row>
    <row r="22" spans="1:4" x14ac:dyDescent="0.3">
      <c r="A22" s="4" t="s">
        <v>25</v>
      </c>
      <c r="B22" s="6">
        <v>207</v>
      </c>
      <c r="C22" s="6">
        <f>SUM(B21:B22)</f>
        <v>382</v>
      </c>
      <c r="D22" s="2">
        <v>10</v>
      </c>
    </row>
    <row r="23" spans="1:4" x14ac:dyDescent="0.3">
      <c r="A23" s="3" t="s">
        <v>26</v>
      </c>
      <c r="B23" s="5">
        <v>151</v>
      </c>
      <c r="C23" s="5"/>
      <c r="D23" s="1"/>
    </row>
    <row r="24" spans="1:4" x14ac:dyDescent="0.3">
      <c r="A24" s="4" t="s">
        <v>27</v>
      </c>
      <c r="B24" s="6">
        <v>164</v>
      </c>
      <c r="C24" s="6">
        <f>SUM(B23:B24)</f>
        <v>315</v>
      </c>
      <c r="D24" s="2">
        <v>11</v>
      </c>
    </row>
    <row r="25" spans="1:4" x14ac:dyDescent="0.3">
      <c r="A25" s="3" t="s">
        <v>49</v>
      </c>
      <c r="B25" s="5">
        <v>75</v>
      </c>
      <c r="C25" s="5"/>
      <c r="D25" s="1"/>
    </row>
    <row r="26" spans="1:4" x14ac:dyDescent="0.3">
      <c r="A26" s="4" t="s">
        <v>50</v>
      </c>
      <c r="B26" s="6">
        <v>239</v>
      </c>
      <c r="C26" s="6">
        <f>SUM(B25:B26)</f>
        <v>314</v>
      </c>
      <c r="D26" s="2">
        <v>12</v>
      </c>
    </row>
    <row r="27" spans="1:4" x14ac:dyDescent="0.3">
      <c r="A27" s="3" t="s">
        <v>33</v>
      </c>
      <c r="B27" s="5">
        <v>134</v>
      </c>
      <c r="C27" s="5"/>
      <c r="D27" s="1"/>
    </row>
    <row r="28" spans="1:4" x14ac:dyDescent="0.3">
      <c r="A28" s="4" t="s">
        <v>34</v>
      </c>
      <c r="B28" s="6">
        <v>164</v>
      </c>
      <c r="C28" s="6">
        <f>SUM(B27:B28)</f>
        <v>298</v>
      </c>
      <c r="D28" s="2">
        <v>13</v>
      </c>
    </row>
    <row r="29" spans="1:4" x14ac:dyDescent="0.3">
      <c r="A29" s="3" t="s">
        <v>29</v>
      </c>
      <c r="B29" s="5">
        <v>185</v>
      </c>
      <c r="C29" s="5"/>
      <c r="D29" s="1"/>
    </row>
    <row r="30" spans="1:4" x14ac:dyDescent="0.3">
      <c r="A30" s="4" t="s">
        <v>30</v>
      </c>
      <c r="B30" s="6">
        <v>81</v>
      </c>
      <c r="C30" s="6">
        <f>SUM(B29:B30)</f>
        <v>266</v>
      </c>
      <c r="D30" s="2">
        <v>14</v>
      </c>
    </row>
    <row r="31" spans="1:4" x14ac:dyDescent="0.3">
      <c r="A31" s="10" t="s">
        <v>67</v>
      </c>
      <c r="B31" s="11">
        <v>147</v>
      </c>
      <c r="C31" s="11"/>
      <c r="D31" s="12"/>
    </row>
    <row r="32" spans="1:4" x14ac:dyDescent="0.3">
      <c r="A32" s="13" t="s">
        <v>68</v>
      </c>
      <c r="B32" s="14">
        <v>0</v>
      </c>
      <c r="C32" s="15">
        <f>SUM(B31:B32)</f>
        <v>147</v>
      </c>
      <c r="D32" s="16">
        <v>15</v>
      </c>
    </row>
    <row r="33" spans="1:4" x14ac:dyDescent="0.3">
      <c r="A33" s="3" t="s">
        <v>65</v>
      </c>
      <c r="B33" s="5">
        <v>0</v>
      </c>
      <c r="C33" s="9"/>
      <c r="D33" s="1"/>
    </row>
    <row r="34" spans="1:4" x14ac:dyDescent="0.3">
      <c r="A34" s="4" t="s">
        <v>66</v>
      </c>
      <c r="B34" s="8">
        <v>140</v>
      </c>
      <c r="C34" s="6">
        <f t="shared" ref="C34" si="0">SUM(B33:B34)</f>
        <v>140</v>
      </c>
      <c r="D34" s="2">
        <v>16</v>
      </c>
    </row>
    <row r="35" spans="1:4" ht="22.8" customHeight="1" x14ac:dyDescent="0.3">
      <c r="A35" s="19" t="s">
        <v>76</v>
      </c>
      <c r="B35" s="20"/>
      <c r="C35" s="9"/>
      <c r="D35" s="21"/>
    </row>
    <row r="36" spans="1:4" x14ac:dyDescent="0.3">
      <c r="A36" s="3" t="s">
        <v>35</v>
      </c>
      <c r="B36" s="5">
        <v>69</v>
      </c>
      <c r="C36" s="5"/>
      <c r="D36" s="1"/>
    </row>
    <row r="37" spans="1:4" x14ac:dyDescent="0.3">
      <c r="A37" s="4" t="s">
        <v>36</v>
      </c>
      <c r="B37" s="6">
        <v>0</v>
      </c>
      <c r="C37" s="6">
        <f>SUM(B36:B37)</f>
        <v>69</v>
      </c>
      <c r="D37" s="2" t="s">
        <v>71</v>
      </c>
    </row>
    <row r="38" spans="1:4" x14ac:dyDescent="0.3">
      <c r="A38" s="3" t="s">
        <v>47</v>
      </c>
      <c r="B38" s="5">
        <v>49</v>
      </c>
      <c r="C38" s="5"/>
      <c r="D38" s="1"/>
    </row>
    <row r="39" spans="1:4" x14ac:dyDescent="0.3">
      <c r="A39" s="4" t="s">
        <v>48</v>
      </c>
      <c r="B39" s="6">
        <v>0</v>
      </c>
      <c r="C39" s="6">
        <f>SUM(B38:B39)</f>
        <v>49</v>
      </c>
      <c r="D39" s="2" t="s">
        <v>72</v>
      </c>
    </row>
    <row r="40" spans="1:4" x14ac:dyDescent="0.3">
      <c r="A40" s="3" t="s">
        <v>38</v>
      </c>
      <c r="B40" s="5">
        <v>45</v>
      </c>
      <c r="C40" s="5"/>
      <c r="D40" s="1"/>
    </row>
    <row r="41" spans="1:4" x14ac:dyDescent="0.3">
      <c r="A41" s="4" t="s">
        <v>39</v>
      </c>
      <c r="B41" s="6">
        <v>0</v>
      </c>
      <c r="C41" s="6">
        <f>SUM(B40:B41)</f>
        <v>45</v>
      </c>
      <c r="D41" s="2">
        <v>3</v>
      </c>
    </row>
    <row r="42" spans="1:4" x14ac:dyDescent="0.3">
      <c r="A42" s="3" t="s">
        <v>41</v>
      </c>
      <c r="B42" s="5">
        <v>11</v>
      </c>
      <c r="C42" s="5"/>
      <c r="D42" s="1"/>
    </row>
    <row r="43" spans="1:4" x14ac:dyDescent="0.3">
      <c r="A43" s="4" t="s">
        <v>42</v>
      </c>
      <c r="B43" s="6">
        <v>33</v>
      </c>
      <c r="C43" s="6">
        <f>SUM(B42:B43)</f>
        <v>44</v>
      </c>
      <c r="D43" s="2">
        <v>4</v>
      </c>
    </row>
    <row r="44" spans="1:4" x14ac:dyDescent="0.3">
      <c r="A44" s="3" t="s">
        <v>40</v>
      </c>
      <c r="B44" s="5">
        <v>22</v>
      </c>
      <c r="C44" s="5"/>
      <c r="D44" s="1"/>
    </row>
    <row r="45" spans="1:4" x14ac:dyDescent="0.3">
      <c r="A45" s="4" t="s">
        <v>56</v>
      </c>
      <c r="B45" s="6">
        <v>22</v>
      </c>
      <c r="C45" s="6">
        <f>SUM(B44:B45)</f>
        <v>44</v>
      </c>
      <c r="D45" s="2">
        <v>5</v>
      </c>
    </row>
    <row r="46" spans="1:4" x14ac:dyDescent="0.3">
      <c r="A46" s="3" t="s">
        <v>43</v>
      </c>
      <c r="B46" s="5">
        <v>11</v>
      </c>
      <c r="C46" s="5"/>
      <c r="D46" s="1"/>
    </row>
    <row r="47" spans="1:4" x14ac:dyDescent="0.3">
      <c r="A47" s="4" t="s">
        <v>44</v>
      </c>
      <c r="B47" s="6">
        <v>22</v>
      </c>
      <c r="C47" s="6">
        <f>SUM(B46:B47)</f>
        <v>33</v>
      </c>
      <c r="D47" s="2">
        <v>6</v>
      </c>
    </row>
    <row r="48" spans="1:4" x14ac:dyDescent="0.3">
      <c r="A48" s="3" t="s">
        <v>45</v>
      </c>
      <c r="B48" s="5">
        <v>0</v>
      </c>
      <c r="C48" s="5"/>
      <c r="D48" s="1"/>
    </row>
    <row r="49" spans="1:4" x14ac:dyDescent="0.3">
      <c r="A49" s="4" t="s">
        <v>46</v>
      </c>
      <c r="B49" s="6">
        <v>11</v>
      </c>
      <c r="C49" s="6">
        <f>SUM(B48:B49)</f>
        <v>11</v>
      </c>
      <c r="D49" s="2">
        <v>7</v>
      </c>
    </row>
    <row r="50" spans="1:4" x14ac:dyDescent="0.3">
      <c r="A50" s="3" t="s">
        <v>51</v>
      </c>
      <c r="B50" s="5">
        <v>0</v>
      </c>
      <c r="C50" s="5"/>
      <c r="D50" s="1"/>
    </row>
    <row r="51" spans="1:4" x14ac:dyDescent="0.3">
      <c r="A51" s="4" t="s">
        <v>52</v>
      </c>
      <c r="B51" s="6">
        <v>0</v>
      </c>
      <c r="C51" s="6">
        <f>SUM(B50:B51)</f>
        <v>0</v>
      </c>
      <c r="D51" s="2">
        <v>8</v>
      </c>
    </row>
    <row r="52" spans="1:4" x14ac:dyDescent="0.3">
      <c r="A52" s="3" t="s">
        <v>54</v>
      </c>
      <c r="B52" s="5">
        <v>0</v>
      </c>
      <c r="C52" s="5"/>
      <c r="D52" s="1"/>
    </row>
    <row r="53" spans="1:4" x14ac:dyDescent="0.3">
      <c r="A53" s="4" t="s">
        <v>55</v>
      </c>
      <c r="B53" s="6">
        <v>0</v>
      </c>
      <c r="C53" s="6">
        <f>SUM(B52:B53)</f>
        <v>0</v>
      </c>
      <c r="D53" s="2">
        <v>9</v>
      </c>
    </row>
  </sheetData>
  <conditionalFormatting sqref="A3:A53">
    <cfRule type="duplicateValues" dxfId="2" priority="7"/>
  </conditionalFormatting>
  <conditionalFormatting sqref="A54:A1048576">
    <cfRule type="duplicateValues" dxfId="1" priority="2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E256ED-6E62-40ED-A87E-0FE8B4134D8D}">
  <dimension ref="A1:D17"/>
  <sheetViews>
    <sheetView workbookViewId="0">
      <selection activeCell="D5" sqref="D5"/>
    </sheetView>
  </sheetViews>
  <sheetFormatPr baseColWidth="10" defaultRowHeight="14.4" x14ac:dyDescent="0.3"/>
  <cols>
    <col min="1" max="1" width="22.88671875" bestFit="1" customWidth="1"/>
    <col min="2" max="2" width="16.33203125" bestFit="1" customWidth="1"/>
    <col min="3" max="3" width="14.109375" bestFit="1" customWidth="1"/>
    <col min="4" max="4" width="8.88671875" bestFit="1" customWidth="1"/>
  </cols>
  <sheetData>
    <row r="1" spans="1:4" x14ac:dyDescent="0.3">
      <c r="A1" s="7" t="s">
        <v>60</v>
      </c>
      <c r="B1" s="7" t="s">
        <v>61</v>
      </c>
      <c r="C1" s="7" t="s">
        <v>62</v>
      </c>
      <c r="D1" s="7" t="s">
        <v>63</v>
      </c>
    </row>
    <row r="2" spans="1:4" ht="14.4" customHeight="1" x14ac:dyDescent="0.3">
      <c r="A2" s="3" t="s">
        <v>8</v>
      </c>
      <c r="B2" s="5">
        <v>1130</v>
      </c>
      <c r="C2" s="5"/>
      <c r="D2" s="1"/>
    </row>
    <row r="3" spans="1:4" ht="15" customHeight="1" x14ac:dyDescent="0.3">
      <c r="A3" s="4" t="s">
        <v>9</v>
      </c>
      <c r="B3" s="6">
        <v>285</v>
      </c>
      <c r="C3" s="6">
        <f>SUM(B2:B3)</f>
        <v>1415</v>
      </c>
      <c r="D3" s="2" t="s">
        <v>71</v>
      </c>
    </row>
    <row r="4" spans="1:4" ht="14.4" customHeight="1" x14ac:dyDescent="0.3">
      <c r="A4" s="3" t="s">
        <v>6</v>
      </c>
      <c r="B4" s="5">
        <v>494</v>
      </c>
      <c r="C4" s="5"/>
      <c r="D4" s="1"/>
    </row>
    <row r="5" spans="1:4" ht="15" customHeight="1" x14ac:dyDescent="0.3">
      <c r="A5" s="4" t="s">
        <v>7</v>
      </c>
      <c r="B5" s="6">
        <v>580</v>
      </c>
      <c r="C5" s="6">
        <f>SUM(B4:B5)</f>
        <v>1074</v>
      </c>
      <c r="D5" s="2" t="s">
        <v>72</v>
      </c>
    </row>
    <row r="6" spans="1:4" ht="14.4" customHeight="1" x14ac:dyDescent="0.3">
      <c r="A6" s="3" t="s">
        <v>0</v>
      </c>
      <c r="B6" s="5">
        <v>645</v>
      </c>
      <c r="C6" s="5"/>
      <c r="D6" s="1"/>
    </row>
    <row r="7" spans="1:4" ht="15" customHeight="1" x14ac:dyDescent="0.3">
      <c r="A7" s="4" t="s">
        <v>1</v>
      </c>
      <c r="B7" s="6">
        <v>289</v>
      </c>
      <c r="C7" s="6">
        <f>SUM(B6:B7)</f>
        <v>934</v>
      </c>
      <c r="D7" s="2">
        <v>3</v>
      </c>
    </row>
    <row r="8" spans="1:4" ht="14.4" customHeight="1" x14ac:dyDescent="0.3">
      <c r="A8" s="3" t="s">
        <v>4</v>
      </c>
      <c r="B8" s="5">
        <v>539</v>
      </c>
      <c r="C8" s="5"/>
      <c r="D8" s="1"/>
    </row>
    <row r="9" spans="1:4" ht="15" customHeight="1" x14ac:dyDescent="0.3">
      <c r="A9" s="4" t="s">
        <v>5</v>
      </c>
      <c r="B9" s="6">
        <v>298</v>
      </c>
      <c r="C9" s="6">
        <f>SUM(B8:B9)</f>
        <v>837</v>
      </c>
      <c r="D9" s="2">
        <v>4</v>
      </c>
    </row>
    <row r="10" spans="1:4" ht="14.4" customHeight="1" x14ac:dyDescent="0.3">
      <c r="A10" s="3" t="s">
        <v>12</v>
      </c>
      <c r="B10" s="5">
        <v>314</v>
      </c>
      <c r="C10" s="5"/>
      <c r="D10" s="1"/>
    </row>
    <row r="11" spans="1:4" ht="15" customHeight="1" x14ac:dyDescent="0.3">
      <c r="A11" s="4" t="s">
        <v>13</v>
      </c>
      <c r="B11" s="6">
        <v>277</v>
      </c>
      <c r="C11" s="6">
        <f>SUM(B10:B11)</f>
        <v>591</v>
      </c>
      <c r="D11" s="2">
        <v>5</v>
      </c>
    </row>
    <row r="12" spans="1:4" ht="14.4" customHeight="1" x14ac:dyDescent="0.3">
      <c r="A12" s="3" t="s">
        <v>2</v>
      </c>
      <c r="B12" s="5">
        <v>419</v>
      </c>
      <c r="C12" s="5"/>
      <c r="D12" s="1"/>
    </row>
    <row r="13" spans="1:4" ht="15" customHeight="1" x14ac:dyDescent="0.3">
      <c r="A13" s="4" t="s">
        <v>3</v>
      </c>
      <c r="B13" s="6">
        <v>89</v>
      </c>
      <c r="C13" s="6">
        <f>SUM(B12:B13)</f>
        <v>508</v>
      </c>
      <c r="D13" s="2">
        <v>6</v>
      </c>
    </row>
    <row r="14" spans="1:4" ht="14.4" customHeight="1" x14ac:dyDescent="0.3">
      <c r="A14" s="3" t="s">
        <v>14</v>
      </c>
      <c r="B14" s="5">
        <v>200</v>
      </c>
      <c r="C14" s="5"/>
      <c r="D14" s="1"/>
    </row>
    <row r="15" spans="1:4" ht="14.4" customHeight="1" x14ac:dyDescent="0.3">
      <c r="A15" s="4" t="s">
        <v>15</v>
      </c>
      <c r="B15" s="6">
        <v>111</v>
      </c>
      <c r="C15" s="6">
        <f>SUM(B14:B15)</f>
        <v>311</v>
      </c>
      <c r="D15" s="2">
        <v>7</v>
      </c>
    </row>
    <row r="16" spans="1:4" x14ac:dyDescent="0.3">
      <c r="A16" s="3" t="s">
        <v>10</v>
      </c>
      <c r="B16" s="5">
        <v>156</v>
      </c>
      <c r="C16" s="5"/>
      <c r="D16" s="1"/>
    </row>
    <row r="17" spans="1:4" x14ac:dyDescent="0.3">
      <c r="A17" s="4" t="s">
        <v>11</v>
      </c>
      <c r="B17" s="6">
        <v>67</v>
      </c>
      <c r="C17" s="6">
        <f>SUM(B16:B17)</f>
        <v>223</v>
      </c>
      <c r="D17" s="2">
        <v>8</v>
      </c>
    </row>
  </sheetData>
  <conditionalFormatting sqref="A2:A17">
    <cfRule type="duplicateValues" dxfId="0" priority="2"/>
  </conditionalFormatting>
  <hyperlinks>
    <hyperlink ref="A6" r:id="rId1" display="https://competicio.fandpadel.com/tournaments/9122513-4t-torneig-federat-anyospark-fap-2026/participants/viewCard?p_id=9153113&amp;e_id=9122515" xr:uid="{02F141CD-32E7-4612-922D-26673F2DBC8C}"/>
    <hyperlink ref="A7" r:id="rId2" display="https://competicio.fandpadel.com/tournaments/9122513-4t-torneig-federat-anyospark-fap-2026/participants/viewCard?p_id=9153113&amp;e_id=9122515" xr:uid="{9C1BC1C7-2F59-420E-8435-EBDEABEC8205}"/>
    <hyperlink ref="A12" r:id="rId3" display="https://competicio.fandpadel.com/tournaments/9122513-4t-torneig-federat-anyospark-fap-2026/participants/viewCard?p_id=9164403&amp;e_id=9122515" xr:uid="{22AC6976-53FA-4EE5-B38D-EA70E9E7E83F}"/>
    <hyperlink ref="A13" r:id="rId4" display="https://competicio.fandpadel.com/tournaments/9122513-4t-torneig-federat-anyospark-fap-2026/participants/viewCard?p_id=9164403&amp;e_id=9122515" xr:uid="{F22F5285-9D71-415F-A3D4-27FE4655AA7F}"/>
    <hyperlink ref="A10" r:id="rId5" display="https://competicio.fandpadel.com/tournaments/9122513-4t-torneig-federat-anyospark-fap-2026/participants/viewCard?p_id=9188972&amp;e_id=9122515" xr:uid="{F1260739-BEED-4E98-9B7C-B1E46FF6449E}"/>
    <hyperlink ref="A11" r:id="rId6" display="https://competicio.fandpadel.com/tournaments/9122513-4t-torneig-federat-anyospark-fap-2026/participants/viewCard?p_id=9188972&amp;e_id=9122515" xr:uid="{4C2D75BE-EDB3-47BF-AE52-0C55F29C3672}"/>
    <hyperlink ref="A14" r:id="rId7" display="https://competicio.fandpadel.com/tournaments/9122513-4t-torneig-federat-anyospark-fap-2026/participants/viewCard?p_id=9191899&amp;e_id=9122515" xr:uid="{BA264B5F-7FF1-4081-8678-095B27D2FB35}"/>
    <hyperlink ref="A8" r:id="rId8" display="https://competicio.fandpadel.com/tournaments/9122513-4t-torneig-federat-anyospark-fap-2026/participants/viewCard?p_id=9210198&amp;e_id=9122515" xr:uid="{4EA2292C-8D32-40E5-AB3A-B48647BEB1AE}"/>
    <hyperlink ref="A9" r:id="rId9" display="https://competicio.fandpadel.com/tournaments/9122513-4t-torneig-federat-anyospark-fap-2026/participants/viewCard?p_id=9210198&amp;e_id=9122515" xr:uid="{AAEB1096-0753-482D-9049-14204CC21558}"/>
    <hyperlink ref="A4" r:id="rId10" display="https://competicio.fandpadel.com/tournaments/9122513-4t-torneig-federat-anyospark-fap-2026/participants/viewCard?p_id=9214150&amp;e_id=9122515" xr:uid="{C7685BAB-A10C-4D26-B35D-D23C06D0D0B6}"/>
    <hyperlink ref="A5" r:id="rId11" display="https://competicio.fandpadel.com/tournaments/9122513-4t-torneig-federat-anyospark-fap-2026/participants/viewCard?p_id=9214150&amp;e_id=9122515" xr:uid="{BBBCA336-E411-40E1-B8D9-87F8131E0B09}"/>
    <hyperlink ref="A2" r:id="rId12" display="https://competicio.fandpadel.com/tournaments/9122513-4t-torneig-federat-anyospark-fap-2026/participants/viewCard?p_id=9232968&amp;e_id=9122515" xr:uid="{BE3A1F30-DE00-4012-B8DD-37227967C6BE}"/>
    <hyperlink ref="A3" r:id="rId13" display="https://competicio.fandpadel.com/tournaments/9122513-4t-torneig-federat-anyospark-fap-2026/participants/viewCard?p_id=9232968&amp;e_id=9122515" xr:uid="{F6D5128A-18D4-4920-8364-8E67BA5AEBCD}"/>
    <hyperlink ref="A16" r:id="rId14" display="https://competicio.fandpadel.com/tournaments/9122513-4t-torneig-federat-anyospark-fap-2026/participants/viewCard?p_id=9234498&amp;e_id=9122515" xr:uid="{E51592A8-9432-4513-8DDA-C93AC161ED49}"/>
    <hyperlink ref="A17" r:id="rId15" display="https://competicio.fandpadel.com/tournaments/9122513-4t-torneig-federat-anyospark-fap-2026/participants/viewCard?p_id=9234498&amp;e_id=9122515" xr:uid="{23CE7B88-904B-4693-A9EC-4CA06613842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MASCULINO</vt:lpstr>
      <vt:lpstr>FEMENINO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López Pérez, Miguel Ángel</dc:creator>
  <cp:lastModifiedBy>Christian velasquez</cp:lastModifiedBy>
  <dcterms:created xsi:type="dcterms:W3CDTF">2026-05-30T09:09:14Z</dcterms:created>
  <dcterms:modified xsi:type="dcterms:W3CDTF">2026-05-31T10:22:45Z</dcterms:modified>
</cp:coreProperties>
</file>